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sela.i\Documents\OSV\Projekt Soc. zdr. pomezí\Zakázky a smlouvy\Školení\Zadávací dokumentace na MPSV\"/>
    </mc:Choice>
  </mc:AlternateContent>
  <bookViews>
    <workbookView xWindow="0" yWindow="0" windowWidth="23040" windowHeight="8619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R31" i="1" l="1"/>
  <c r="R30" i="1"/>
  <c r="T30" i="1"/>
  <c r="U30" i="1"/>
  <c r="R29" i="1"/>
  <c r="T29" i="1"/>
  <c r="U29" i="1"/>
  <c r="R28" i="1"/>
  <c r="T28" i="1" s="1"/>
  <c r="U28" i="1" s="1"/>
  <c r="R27" i="1"/>
  <c r="R26" i="1"/>
  <c r="T26" i="1"/>
  <c r="U26" i="1"/>
  <c r="R25" i="1"/>
  <c r="T25" i="1"/>
  <c r="U25" i="1"/>
  <c r="R24" i="1"/>
  <c r="T24" i="1" s="1"/>
  <c r="U24" i="1" s="1"/>
  <c r="R23" i="1"/>
  <c r="R22" i="1"/>
  <c r="T22" i="1"/>
  <c r="U22" i="1"/>
  <c r="R21" i="1"/>
  <c r="T21" i="1"/>
  <c r="U21" i="1"/>
  <c r="R20" i="1"/>
  <c r="T20" i="1" s="1"/>
  <c r="U20" i="1" s="1"/>
  <c r="R19" i="1"/>
  <c r="R18" i="1"/>
  <c r="T18" i="1"/>
  <c r="U18" i="1"/>
  <c r="R17" i="1"/>
  <c r="T17" i="1"/>
  <c r="U17" i="1"/>
  <c r="R16" i="1"/>
  <c r="T16" i="1" s="1"/>
  <c r="U16" i="1" s="1"/>
  <c r="R15" i="1"/>
  <c r="R14" i="1"/>
  <c r="T14" i="1"/>
  <c r="U14" i="1"/>
  <c r="R13" i="1"/>
  <c r="T13" i="1"/>
  <c r="U13" i="1"/>
  <c r="R12" i="1"/>
  <c r="R11" i="1"/>
  <c r="R10" i="1"/>
  <c r="T10" i="1" s="1"/>
  <c r="R9" i="1"/>
  <c r="U9" i="1" s="1"/>
  <c r="T9" i="1"/>
  <c r="R8" i="1"/>
  <c r="T8" i="1" s="1"/>
  <c r="U8" i="1" s="1"/>
  <c r="R7" i="1"/>
  <c r="R6" i="1"/>
  <c r="T6" i="1" s="1"/>
  <c r="R5" i="1"/>
  <c r="T5" i="1" s="1"/>
  <c r="T11" i="1"/>
  <c r="U11" i="1"/>
  <c r="T27" i="1"/>
  <c r="U27" i="1"/>
  <c r="T31" i="1"/>
  <c r="U31" i="1"/>
  <c r="T12" i="1"/>
  <c r="U12" i="1"/>
  <c r="T7" i="1"/>
  <c r="U7" i="1"/>
  <c r="T15" i="1"/>
  <c r="U15" i="1"/>
  <c r="T19" i="1"/>
  <c r="U19" i="1"/>
  <c r="T23" i="1"/>
  <c r="U23" i="1"/>
  <c r="U5" i="1" l="1"/>
  <c r="T32" i="1"/>
  <c r="R32" i="1"/>
  <c r="U6" i="1"/>
  <c r="U32" i="1" s="1"/>
  <c r="U10" i="1"/>
</calcChain>
</file>

<file path=xl/sharedStrings.xml><?xml version="1.0" encoding="utf-8"?>
<sst xmlns="http://schemas.openxmlformats.org/spreadsheetml/2006/main" count="222" uniqueCount="92">
  <si>
    <t>POŽADAVKY ZADAVATELE</t>
  </si>
  <si>
    <t>DODAVATEL DOPLNÍ POŽADOVANÉ PARAMETRY</t>
  </si>
  <si>
    <t>Nabídková cena v Kč</t>
  </si>
  <si>
    <t>číslo kurzu</t>
  </si>
  <si>
    <t>TÉMA SEMINÁŘE</t>
  </si>
  <si>
    <t>ROK 2024</t>
  </si>
  <si>
    <t>ROK 2025</t>
  </si>
  <si>
    <t>ROK 2026</t>
  </si>
  <si>
    <t>POŽADOVANÝ ROZSAH ZA KURZ</t>
  </si>
  <si>
    <t>Počet kurzů</t>
  </si>
  <si>
    <t>OBSAH SEMINÁŘE</t>
  </si>
  <si>
    <r>
      <t xml:space="preserve">Požadována AKREDITACE ANO/NE 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</si>
  <si>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>DODAVATEL BUDE VYUŽÍVAT PODDODAVATELE - ANO/NE</t>
  </si>
  <si>
    <t>NÁZEV SEMINÁŘE</t>
  </si>
  <si>
    <t>POPIS OBSAHU SEMINÁŘE</t>
  </si>
  <si>
    <t>ČÍSLO AKREDITACE</t>
  </si>
  <si>
    <t>ROZSAH HODIN (1hod = 45 min)</t>
  </si>
  <si>
    <t>Cena bez DPH za jednotku (jeden kurz)</t>
  </si>
  <si>
    <t xml:space="preserve">Cena celkem bez DPH </t>
  </si>
  <si>
    <t>Sazba DPH</t>
  </si>
  <si>
    <t>DPH</t>
  </si>
  <si>
    <t>Cena celkem vč. DPH</t>
  </si>
  <si>
    <t>Základní sociální poradenství</t>
  </si>
  <si>
    <t>Rozsah 6-8 hod (1hod = 45min)</t>
  </si>
  <si>
    <t>Cílem kurzu je poskytnout účastníkům nezbytné znalosti pro efektivní řešení nepříznivých sociálních situací klientů. Účastníci kurzu se naučí strategie a postupy, které lze aplikovat při poskytování různých druhů sociálních služeb, s důrazem na dodržování předpisů zákona o sociálních službách.</t>
  </si>
  <si>
    <t>NE</t>
  </si>
  <si>
    <t>Poradenský rozhovor</t>
  </si>
  <si>
    <t xml:space="preserve">
Cílem tohoto kurzu je rozšířit a zdokonalit stávající schopnosti v komunikaci a ověřit jejich účinnost při pracovním poradenství s klienty. Mezi konkrétními cíli kurzu lze uvést:
a) Pochopení možností a omezení práce s klientem v rámci sociálního poradenství.
b) Pochopení důležitosti reflexe při práci s klientem v oblasti poradenství.
c) Zlepšení komunikačních dovedností pro analýzu situace klienta a formulaci společné pracovní úlohy s klientem.
d) Rozvoj komunikačních dovedností pro vhodné časové a prostorové nastavení poradenské konzultace.
e) Vylepšení komunikačních dovedností pro úspěšné zvládání náročných momentů během spolupráce s klientem.</t>
  </si>
  <si>
    <t>ANO</t>
  </si>
  <si>
    <t>Etika práce sociálního pracovníka</t>
  </si>
  <si>
    <t>Po absolvování tohoto kurzu budou účastníci schopni lépe porozumět a aplikovat etické zásady ve své každodenní práci. Budou mít větší povědomí o etických dilematech a nástrojích pro jejich řešení. Připraveni budou čelit vyzývajícím situacím a zároveň budou schopni vytvářet prostor pro kvalitní a eticky založenou sociální práci.</t>
  </si>
  <si>
    <t>Nárok na sociální dávky a procesy jejich poskytování: Fokus na státní sociální podporu a dávky v případě hmotné nouze.</t>
  </si>
  <si>
    <t>Cíl kurzu je poskytnout účastníkům detailní povědomí o nárocích na jednotlivé sociální dávky a provést je skrze postupy a procesy vyřizování, se zaměřením na dávky státní sociální podpory a dávky hmotné nouze.</t>
  </si>
  <si>
    <t>Psychiatrické minimum</t>
  </si>
  <si>
    <t>Cílem tohoto kurzu je poskytnout účastníkům fundované znalosti a dovednosti v oblasti duševního onemocnění a péče o duševně nemocné. Kurz se zaměřuje na důkladné porozumění závažnějším duševním stavům, které vyžadují specifickou sociální podporu. Účastníci budou seznámeni s relevantní legislativou a právním rámcem týkajícím se poskytování služeb duševně nemocným jedincům. Získané znalosti jim umožní efektivně hodnotit a posuzovat nárok na příspěvek na služby pro osoby s duševním onemocněním. Kurz by měl být pro účastníky významným přínosem pro jejich odborný rozvoj v oblasti sociální práce a péče o duševně nemocné.</t>
  </si>
  <si>
    <t>Time management</t>
  </si>
  <si>
    <t>1. Naučit se efektivně plánovat a organizovat časové zdroje ve své pracovní rutině.
2. Získat dovednosti pro prioritizaci úkolů a správu pracovních termínů.
3. Pochopit důležitost vytváření a dodržování realistických časových rozvrhů.
4. Zlepšit schopnost odhadovat časovou náročnost různých úkolů a aktivit.
5. Naučit se efektivní strategie pro řešení překážek a omezení v časovém managementu.
6. Zvýšit svou produktivitu a efektivitu práce pomocí vhodných technik časového řízení.
7. Zlepšit schopnost udržovat rovnováhu mezi prací a osobním životem.
8. Naučit se vyrovnávat se stresovými situacemi a zlepšit celkový pocit kontroly nad časem.
9. Pochopit význam dlouhodobého plánování a strategického využití časových zdrojů.
10. Získat nástroje a techniky pro efektivní delegování úkolů a správu pracovního týmu.
Tyto cíle mají za úkol poskytnout účastníkům potřebné znalosti a dovednosti pro efektivní časové řízení, které jim pomohou zvýšit produktivitu, snížit stres a dosáhnout vyváženosti mezi prací a osobním životem.</t>
  </si>
  <si>
    <t>Case management</t>
  </si>
  <si>
    <t>Cílem  kurzu je, aby účastníci získali hlubší pochopení základních principů case managementu a jeho praktických aplikací v sociální práci. Seznámí se s terminologií a různými modely case managementu. Kurz jim umožní naučit se používat principy a prvky case managementu při vlastní práci, a využívat všechny dostupné zdroje s cílem dosáhnout nejvyšší možné účinnosti podpory pro konkrétního klienta.</t>
  </si>
  <si>
    <t xml:space="preserve">Svéprávnost a opatrovnictví </t>
  </si>
  <si>
    <t>Cílem tohoto kurzu je detailně a prakticky prozkoumat zásadní změny, které nová právní úprava svéprávnosti a opatrovnictví přinesla. Kurz se zaměří na následující oblasti: zásadní změny ve statutu osob s omezenou svéprávností, nové podmínky pro omezení svéprávnosti, povinnosti a pravomoci opatrovníků stanovené v nové právní úpravě, situace, které vyžadují souhlas soudu, význam opatrovnické rady a metody podporovaného rozhodování. Cílem je poskytnout účastníkům podrobné informace a praktické nástroje pro efektivní práci s novými předpisy týkajícími se svéprávnosti a opatrovnictví.</t>
  </si>
  <si>
    <t>Zákon o sociálních službách</t>
  </si>
  <si>
    <t>Hlavním záměrem kurzu je poskytnout výklad současné právní regulace v oblasti sociálních služeb, se zaměřením na nově upravená ustanovení zákona a jejich praktickou aplikaci. Kurz se zaměřuje na řešení konkrétních problémů, které se mohou vyskytnout při provádění právních předpisů v praxi sociální práce.</t>
  </si>
  <si>
    <t>Krizová intervence</t>
  </si>
  <si>
    <t>Hlavním cílem tohoto kurzu je poskytnout účastníkům hlubší porozumění základní teorii krize a krizové intervence. Účastníci budou schopni identifikovat a pochopit krizové situace a budou mít schopnost aplikovat metodiku krizové intervence ve vybraných oblastech. Dále se kurz zaměřuje na rozvoj dovedností pro efektivní komunikaci s klienty, jejich rodinami a širším sociálním prostředím. Po absolvování kurzu účastníci budou mít základní kompetence coby průvodci lidí v jejich krizových obdobích a budou schopni tyto dovednosti uplatnit v praxi. Cílem kurzu také je připravit účastníky na reálné poskytování krizové intervence při práci s klienty face to face.</t>
  </si>
  <si>
    <t xml:space="preserve">Zvládání manipulace a efektivní obrana </t>
  </si>
  <si>
    <t>Cílem kurzu je poskytnout účastníkům ucelené povědomí o problému mezilidské manipulace v komunikaci, včetně schopnosti rozpoznávat manipulativní chování. Dále zdokonalit jejich dovednosti v oblasti zvládání manipulace a naučit je principy, pravidla a fáze kontramanipulace. Kurz posílí jejich schopnosti v konstruktivní komunikaci a efektivní sebeobraně při profesionální interakci.</t>
  </si>
  <si>
    <t xml:space="preserve">Porozumění traumatu, traumatizaci a respektující přístup v intervenci </t>
  </si>
  <si>
    <t>Cílem  kurzu je poskytnout účastníkům hlubší a současnou znalost o traumatizaci a jejích důsledcích. Účastníci získají porozumění projevům akutního a chronického traumatu a jeho dlouhodobým dopadům. Kurz se zaměřuje na základní principy a přístupy, které respektují trauma při intervenci a podporují poskytování relevantních služeb. Jeho cílem je posílit kompetence účastníků v práci s traumatizovanými osobami a poskytnout jim efektivní nástroje pro intervenci a podporu v různých situacích.</t>
  </si>
  <si>
    <t>Zákon o zdravotních službách a občanský zákoník</t>
  </si>
  <si>
    <t>Kurz přináší pohled na práva a povinnosti poskytovatelů zdravotní péče v souladu s nejnovějšími právními předpisy. Cílem kurzu je zaměřit se na odhalení a řešení rozporů mezi zákonem o zdravotních službách a novým občanským zákoníkem v oblasti léčebné péče. Klíčová témata zahrnují definici kvalitní péče, možnosti odmítnutí péče, neodkladnou péči, přístup k zdravotnické dokumentaci, platby za péči a řešení sporů.</t>
  </si>
  <si>
    <t>Oblast domácího násilí pro sociální pracovníky</t>
  </si>
  <si>
    <t>Cílem kurzu je předat účastníkům dovednosti a poznatky, které jim umožní zlepšit diagnostiku vztahů postižených násilím, a efektivnější přístup při intervencích v reálných případech domácího násilí.</t>
  </si>
  <si>
    <t>Komunikace s klientem s demencí</t>
  </si>
  <si>
    <t>Cílem  kurzu je seznámit se s efektivními strategiemi komunikace s klienty trpícími demencí, s hlavním cílem předcházet neklidnému nebo problematickému chování. Účastníci se naučí přizpůsobit svou komunikaci specifickým potřebám osob s demencí, udržovat a podporovat jejich komunikační schopnosti, identifikovat individuální aspekty uspokojování životních potřeb a získat dovednosti pro motivaci klientů ke spolupráci a aktivitám.</t>
  </si>
  <si>
    <t>Práce se seniory: Zvládání specifických potřeb a úspěšné intervence</t>
  </si>
  <si>
    <t>Cílem kurzu je poskytnout účastníkům znalosti o charakteristikách starších lidí, geriatrických syndromech a zlepšit dovednosti v komunikaci se seniory. Dále se zaměřuje na důstojnost seniorů, duchovní péči o ně, využití osobní biografie a seznámení s technologiemi v gerontologii. Kurz také reflektuje stáří jako důležité období života a způsoby, jak ovlivnit jeho přijetí.</t>
  </si>
  <si>
    <t>Zvládnutí komunikace s obtížnými klienty</t>
  </si>
  <si>
    <t>Klíčové dovednosti a intervence v práci se závislostmi</t>
  </si>
  <si>
    <t>Cílem kurzu je poskytnout účastníkům dovednosti a nástroje pro efektivní práci s klienty trpícími závislostí. Kurz se zaměřuje na pochopení specifických potřeb a výzev, které se vztahují k práci se závislými klienty a jejich rodin. Účastníci budou schopni identifikovat a implementovat vhodné sociální intervence, které podporují klienty v jejich procesu zotavování a rehabilitace.</t>
  </si>
  <si>
    <t>Paliativní péče z pohledu sociálního pracovníka</t>
  </si>
  <si>
    <t>Cílem kurzu je poskytnout sociálním pracovníkům potřebné znalosti a dovednosti v oblasti paliativní péče. Kurz se zaměřuje na multidisciplinární přístup a respektování etických a duchovních aspektů spojených s poskytováním péče pacientům na konci života. Účastníci budou mít příležitost rozvíjet své komunikační dovednosti, které jsou klíčové pro efektivní interakci s pacienty, jejich rodinami a v rámci týmu poskytovatelů paliativní péče.</t>
  </si>
  <si>
    <t>Augmentativní a alternativní komunikace</t>
  </si>
  <si>
    <t>Kurz je určen pro účastníky, kteří se setkávají s výzvami v komunikaci se svými klienty, včetně těch, kteří mají omezené komunikační schopnosti nebo jsou neschopní mluvit. Důraz je kladen na význam vytvoření alternativního komunikačního systému s klientem a představení existujících komunikačních metod a jejich praktického uplatnění. Účastníci kurzu budou mít příležitost sami vyzkoušet komunikaci pomocí alternativních a augmentativních komunikačních prostředků (AAK).</t>
  </si>
  <si>
    <t>Bezdomovectví</t>
  </si>
  <si>
    <t>Cílem kurzu je seznámit účastníky s důležitými aspekty souvisejícími s bezdomovectvím. Získají ucelené informace o různých formách bezdomovectví, hlavních příčinách, které k němu vedou, a strategiích, které mohou pomoci v jeho řešení. Dále se naučí, jak efektivně pracovat s lidmi postiženými touto situací a jak využít dostupné sociální služby a základní sociální poradenství, které jsou pro tuto oblast důležité. Kurz také přiblíží bezdomovectví jako závažný jev společenského vyloučení, který se v dnešní době vyskytuje nepřetržitě, a zdůrazní potřebu komplexního přístupu k jeho řešení.</t>
  </si>
  <si>
    <t>Nástroje sebereflexe</t>
  </si>
  <si>
    <t>Cílem kurzu je poskytnout účastníkům důležité nástroje sebereflexe pro zlepšení kvality práce. Účastníci se seznámí s významem reflexe a sebereflexe, které přispívají ke zlepšení výkonu a osobního růstu. Kurz podporuje lepší sebepoznání, identifikaci silných stránek a slabých míst, a rozvoj zdravého sebevědomí. Účastníci se naučí efektivně pracovat s emocemi a pocity, a tak přispět ke kvalitnější práci a splnění standardů kvality.</t>
  </si>
  <si>
    <t>Psychická pohoda a odolnost: Ochrana před syndromem vyhoření</t>
  </si>
  <si>
    <t xml:space="preserve"> Cílem kurzu je poskytnout účastníkům ucelený rámec, který jim pomůže lépe porozumět a zvládat osobní i pracovní výzvy, a tím přispět k jejich celkovému rozvoji a zvýšení kvality jejich profesního života.
Dalším důležitým tématem kurzu bude vyhoření a nerovnováha mezi ideály a realitou. Účastníci se seznámí s faktory, které mohou vést k vyhoření, a budou se učit strategiím, jak tomuto stavu předcházet a vyrovnávat se s ním. Získají dovednosti v oblasti sebereflexe a naučí se umění myslet na sebe a ovládat své myšlenky.
</t>
  </si>
  <si>
    <t>Koučování pro osobní rozvoj</t>
  </si>
  <si>
    <t xml:space="preserve">
Cílem kurzu je rozvíjet oblasti, které přinášejí osobní růst. Účastníci získají hlubší porozumění sobě i druhým v kontextu osobní zodpovědnosti. Kromě toho se naučí konkrétní dovednosti v oblasti kladení otázek, které jim umožní efektivně předávat zodpovědnost zpět. Odlišují slabé a silné otázky a umějí je uplatnit jak v profesním, tak v osobnostním rozvoji.
Naučí se pracovat s emocionální vlnou a sami si vyzkouší principy této vlny, což přináší obohacení do jejich vlastních životů i možností jejich klientů a týmu. Rovněž se učí vnímat emoce jako prostředek pro rozšíření komfortní zóny, jak pro sebe, tak pro druhé.</t>
  </si>
  <si>
    <t>Virtuální realita v demenci</t>
  </si>
  <si>
    <t>Cílem kurzu je získat přímým prožitkem zkušenost klienta trpícího demencí pomocí moderní technologie virtuální reality. Účastníkům pomůže kvalitně a správně plánovat podporu těchto lidí jak v domácím prostředí, tak i v sociálních službách. Obsahem kurzu je taktéž výklad dopadů demence na mozek a osobnost člověka.</t>
  </si>
  <si>
    <t>Dlouhodobá péče v ČR</t>
  </si>
  <si>
    <t>Cílem kurzu je připravit účastníky na problematiku dlouhodobé péče z pohledu sociálně ekonomické perspektivy, jaká je současná realita dlouhodobé péče v ČR a Evropě. Představeny budou základní principy pro implementaci funkční dlouhodobé péče v ČR, uvedeny budou příklady dobré praxe.</t>
  </si>
  <si>
    <t>Mindfulness - cesta ke štěstí a vyrovnanosti</t>
  </si>
  <si>
    <t>Cílem kurzu mindfulness je poskytnout účastníkům nástroje a metody k rozvoji psychospirituální schopnosti všímavosti. Kurz se zaměřuje na rozvíjení vědomé pozornosti v oblasti myšlení, prožívání a chování.</t>
  </si>
  <si>
    <t>CELKEM</t>
  </si>
  <si>
    <t>V případě, že je u požadavku na akreditaci uvedeno, že není požadován, nevylučuje to možnost dodání tohoto kurzu v akreditované podobě</t>
  </si>
  <si>
    <t>Pokyny pro vyplnění:</t>
  </si>
  <si>
    <t>a) Dodavatel vyplní všechna šedá pole.</t>
  </si>
  <si>
    <t>b) Cenové údaje jsou v Kč.</t>
  </si>
  <si>
    <t>c) V případě, že dodavatel není plátcem DPH, uvede ve sloupci „Výše DPH" hodnotu 0,- Kč. Cena bez DPH je v takovém případě cenou konečnou. Sloupec "Sazba DPH" nebude vyplňovat.</t>
  </si>
  <si>
    <t>d) Cenové údaje dodavatel zaokrouhlí na dvě desetinná místa.</t>
  </si>
  <si>
    <t>e) Za správnost cenových údajů odpovídá dodavatel, předvyplněné vzorce v buňkách nejsou závazné.</t>
  </si>
  <si>
    <t>f) Vyplněnou tabulku předloží dodavatel v nabídce/nabídkách na části ve formátu .xls/.xlsx (doporučení)</t>
  </si>
  <si>
    <t>Cílem kurzu je  posílit schopnosti účastníků v komunikaci s obtížnými klienty a umožnit jim efektivnější a respektující interakce, které povedou ke zlepšení výsledků a vztahů s klienty. Účastnící se také seznámí s typologií klientů a motivu jejich jednání. Seznámí se s tématicky navazjící typologií klientů (agresiví klient, mlčenlivý klient, klient perfekcionalita a další). Účastní získá dovednosti v pravidlech komunikace a jejich uplatnění v praxi.</t>
  </si>
  <si>
    <t>X</t>
  </si>
  <si>
    <t>Předpokládaný POČET PROŠKOLENÝCH ÚČASTNÍKŮ V JEDNOM SEMINÁŘI</t>
  </si>
  <si>
    <t>15 - 30</t>
  </si>
  <si>
    <t>Příloha č. 1 Zadávací dokumentace -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</si>
</sst>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Segoe U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212529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Segoe UI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6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/>
    </xf>
    <xf numFmtId="17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7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/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7" xfId="0" applyBorder="1"/>
    <xf numFmtId="0" fontId="16" fillId="0" borderId="0" xfId="0" applyFont="1"/>
    <xf numFmtId="0" fontId="17" fillId="0" borderId="0" xfId="0" applyFont="1" applyAlignment="1">
      <alignment horizontal="left"/>
    </xf>
    <xf numFmtId="0" fontId="0" fillId="3" borderId="5" xfId="0" applyFill="1" applyBorder="1"/>
    <xf numFmtId="0" fontId="0" fillId="0" borderId="5" xfId="0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17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wrapText="1"/>
    </xf>
    <xf numFmtId="0" fontId="0" fillId="5" borderId="13" xfId="0" applyFill="1" applyBorder="1" applyAlignment="1">
      <alignment horizontal="center" vertical="center" textRotation="90" wrapText="1"/>
    </xf>
    <xf numFmtId="0" fontId="0" fillId="5" borderId="14" xfId="0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/>
    </xf>
    <xf numFmtId="0" fontId="0" fillId="5" borderId="17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1" fillId="3" borderId="5" xfId="0" applyFont="1" applyFill="1" applyBorder="1"/>
    <xf numFmtId="0" fontId="3" fillId="3" borderId="5" xfId="0" applyFont="1" applyFill="1" applyBorder="1"/>
    <xf numFmtId="0" fontId="18" fillId="0" borderId="0" xfId="0" applyFont="1" applyAlignment="1">
      <alignment vertical="center"/>
    </xf>
    <xf numFmtId="0" fontId="0" fillId="3" borderId="6" xfId="0" applyFill="1" applyBorder="1"/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1"/>
  <sheetViews>
    <sheetView tabSelected="1" topLeftCell="B1" zoomScale="55" zoomScaleNormal="55" workbookViewId="0">
      <selection activeCell="B1" sqref="B1:Q1"/>
    </sheetView>
  </sheetViews>
  <sheetFormatPr defaultRowHeight="14" x14ac:dyDescent="0.3"/>
  <cols>
    <col min="1" max="1" width="3.69921875" customWidth="1"/>
    <col min="2" max="2" width="3.296875" style="1" customWidth="1"/>
    <col min="3" max="3" width="52.296875" customWidth="1"/>
    <col min="4" max="6" width="6.69921875" style="2" customWidth="1"/>
    <col min="7" max="8" width="14" style="2" customWidth="1"/>
    <col min="9" max="9" width="68.8984375" style="9" customWidth="1"/>
    <col min="10" max="10" width="15.59765625" style="2" customWidth="1"/>
    <col min="11" max="11" width="33.8984375" customWidth="1"/>
    <col min="12" max="12" width="19.8984375" customWidth="1"/>
    <col min="13" max="14" width="33.8984375" customWidth="1"/>
    <col min="15" max="15" width="17" customWidth="1"/>
    <col min="16" max="18" width="17.296875" customWidth="1"/>
    <col min="19" max="19" width="17.3984375" customWidth="1"/>
    <col min="20" max="20" width="14.69921875" customWidth="1"/>
    <col min="21" max="21" width="16.8984375" customWidth="1"/>
  </cols>
  <sheetData>
    <row r="1" spans="2:21" ht="33.6" customHeight="1" thickBot="1" x14ac:dyDescent="0.35">
      <c r="B1" s="65" t="s">
        <v>91</v>
      </c>
      <c r="C1" s="65"/>
      <c r="D1" s="65"/>
      <c r="E1" s="65"/>
      <c r="F1" s="65"/>
      <c r="G1" s="65"/>
      <c r="H1" s="65"/>
      <c r="I1" s="65"/>
      <c r="J1" s="65"/>
      <c r="K1" s="65"/>
      <c r="L1" s="66"/>
      <c r="M1" s="66"/>
      <c r="N1" s="66"/>
      <c r="O1" s="66"/>
      <c r="P1" s="66"/>
      <c r="Q1" s="66"/>
      <c r="R1" s="23"/>
    </row>
    <row r="2" spans="2:21" ht="14.55" thickBot="1" x14ac:dyDescent="0.35">
      <c r="B2" s="67" t="s">
        <v>0</v>
      </c>
      <c r="C2" s="68"/>
      <c r="D2" s="68"/>
      <c r="E2" s="68"/>
      <c r="F2" s="68"/>
      <c r="G2" s="68"/>
      <c r="H2" s="68"/>
      <c r="I2" s="68"/>
      <c r="J2" s="68"/>
      <c r="K2" s="69"/>
      <c r="L2" s="73" t="s">
        <v>1</v>
      </c>
      <c r="M2" s="73"/>
      <c r="N2" s="73"/>
      <c r="O2" s="73"/>
      <c r="P2" s="73"/>
      <c r="Q2" s="73"/>
      <c r="R2" s="73"/>
      <c r="S2" s="73"/>
      <c r="T2" s="73"/>
      <c r="U2" s="74"/>
    </row>
    <row r="3" spans="2:21" ht="14.55" thickBot="1" x14ac:dyDescent="0.35">
      <c r="B3" s="70"/>
      <c r="C3" s="71"/>
      <c r="D3" s="71"/>
      <c r="E3" s="71"/>
      <c r="F3" s="71"/>
      <c r="G3" s="71"/>
      <c r="H3" s="71"/>
      <c r="I3" s="71"/>
      <c r="J3" s="71"/>
      <c r="K3" s="72"/>
      <c r="L3" s="22"/>
      <c r="M3" s="22"/>
      <c r="N3" s="22"/>
      <c r="O3" s="22"/>
      <c r="P3" s="22"/>
      <c r="Q3" s="75" t="s">
        <v>2</v>
      </c>
      <c r="R3" s="76"/>
      <c r="S3" s="76"/>
      <c r="T3" s="76"/>
      <c r="U3" s="77"/>
    </row>
    <row r="4" spans="2:21" s="3" customFormat="1" ht="84.4" thickBot="1" x14ac:dyDescent="0.35">
      <c r="B4" s="47" t="s">
        <v>3</v>
      </c>
      <c r="C4" s="48" t="s">
        <v>4</v>
      </c>
      <c r="D4" s="48" t="s">
        <v>5</v>
      </c>
      <c r="E4" s="48" t="s">
        <v>6</v>
      </c>
      <c r="F4" s="48" t="s">
        <v>7</v>
      </c>
      <c r="G4" s="48" t="s">
        <v>8</v>
      </c>
      <c r="H4" s="49" t="s">
        <v>9</v>
      </c>
      <c r="I4" s="50" t="s">
        <v>10</v>
      </c>
      <c r="J4" s="48" t="s">
        <v>89</v>
      </c>
      <c r="K4" s="51" t="s">
        <v>11</v>
      </c>
      <c r="L4" s="53" t="s">
        <v>12</v>
      </c>
      <c r="M4" s="54" t="s">
        <v>13</v>
      </c>
      <c r="N4" s="54" t="s">
        <v>14</v>
      </c>
      <c r="O4" s="54" t="s">
        <v>15</v>
      </c>
      <c r="P4" s="54" t="s">
        <v>16</v>
      </c>
      <c r="Q4" s="55" t="s">
        <v>17</v>
      </c>
      <c r="R4" s="55" t="s">
        <v>18</v>
      </c>
      <c r="S4" s="56" t="s">
        <v>19</v>
      </c>
      <c r="T4" s="55" t="s">
        <v>20</v>
      </c>
      <c r="U4" s="57" t="s">
        <v>21</v>
      </c>
    </row>
    <row r="5" spans="2:21" ht="80.5" customHeight="1" x14ac:dyDescent="0.3">
      <c r="B5" s="39">
        <v>1</v>
      </c>
      <c r="C5" s="40" t="s">
        <v>22</v>
      </c>
      <c r="D5" s="41" t="s">
        <v>88</v>
      </c>
      <c r="E5" s="42" t="s">
        <v>88</v>
      </c>
      <c r="F5" s="42"/>
      <c r="G5" s="43" t="s">
        <v>23</v>
      </c>
      <c r="H5" s="44">
        <v>2</v>
      </c>
      <c r="I5" s="45" t="s">
        <v>24</v>
      </c>
      <c r="J5" s="46" t="s">
        <v>90</v>
      </c>
      <c r="K5" s="24" t="s">
        <v>25</v>
      </c>
      <c r="L5" s="27"/>
      <c r="M5" s="27"/>
      <c r="N5" s="27"/>
      <c r="O5" s="27"/>
      <c r="P5" s="27"/>
      <c r="Q5" s="27"/>
      <c r="R5" s="27">
        <f>H5*Q5</f>
        <v>0</v>
      </c>
      <c r="S5" s="27"/>
      <c r="T5" s="27">
        <f>S5/100*R5</f>
        <v>0</v>
      </c>
      <c r="U5" s="27">
        <f>R5+T5</f>
        <v>0</v>
      </c>
    </row>
    <row r="6" spans="2:21" ht="195.6" x14ac:dyDescent="0.3">
      <c r="B6" s="28">
        <v>2</v>
      </c>
      <c r="C6" s="15" t="s">
        <v>26</v>
      </c>
      <c r="D6" s="10" t="s">
        <v>88</v>
      </c>
      <c r="E6" s="11" t="s">
        <v>88</v>
      </c>
      <c r="F6" s="10"/>
      <c r="G6" s="16" t="s">
        <v>23</v>
      </c>
      <c r="H6" s="12">
        <v>2</v>
      </c>
      <c r="I6" s="18" t="s">
        <v>27</v>
      </c>
      <c r="J6" s="46" t="s">
        <v>90</v>
      </c>
      <c r="K6" s="19" t="s">
        <v>28</v>
      </c>
      <c r="L6" s="27"/>
      <c r="M6" s="27"/>
      <c r="N6" s="27"/>
      <c r="O6" s="27"/>
      <c r="P6" s="27"/>
      <c r="Q6" s="27"/>
      <c r="R6" s="27">
        <f t="shared" ref="R6:R31" si="0">H6*Q6</f>
        <v>0</v>
      </c>
      <c r="S6" s="27"/>
      <c r="T6" s="27">
        <f t="shared" ref="T6:T31" si="1">S6/100*R6</f>
        <v>0</v>
      </c>
      <c r="U6" s="27">
        <f t="shared" ref="U6:U31" si="2">R6+T6</f>
        <v>0</v>
      </c>
    </row>
    <row r="7" spans="2:21" ht="75.25" x14ac:dyDescent="0.3">
      <c r="B7" s="28">
        <v>3</v>
      </c>
      <c r="C7" s="15" t="s">
        <v>29</v>
      </c>
      <c r="D7" s="10" t="s">
        <v>88</v>
      </c>
      <c r="E7" s="11" t="s">
        <v>88</v>
      </c>
      <c r="F7" s="10"/>
      <c r="G7" s="16" t="s">
        <v>23</v>
      </c>
      <c r="H7" s="12">
        <v>2</v>
      </c>
      <c r="I7" s="30" t="s">
        <v>30</v>
      </c>
      <c r="J7" s="46" t="s">
        <v>90</v>
      </c>
      <c r="K7" s="19" t="s">
        <v>28</v>
      </c>
      <c r="L7" s="27"/>
      <c r="M7" s="27"/>
      <c r="N7" s="27"/>
      <c r="O7" s="27"/>
      <c r="P7" s="27"/>
      <c r="Q7" s="27"/>
      <c r="R7" s="27">
        <f t="shared" si="0"/>
        <v>0</v>
      </c>
      <c r="S7" s="27"/>
      <c r="T7" s="27">
        <f t="shared" si="1"/>
        <v>0</v>
      </c>
      <c r="U7" s="27">
        <f t="shared" si="2"/>
        <v>0</v>
      </c>
    </row>
    <row r="8" spans="2:21" ht="45.15" x14ac:dyDescent="0.3">
      <c r="B8" s="28">
        <v>4</v>
      </c>
      <c r="C8" s="15" t="s">
        <v>31</v>
      </c>
      <c r="D8" s="11" t="s">
        <v>88</v>
      </c>
      <c r="E8" s="11" t="s">
        <v>88</v>
      </c>
      <c r="F8" s="10"/>
      <c r="G8" s="16" t="s">
        <v>23</v>
      </c>
      <c r="H8" s="12">
        <v>2</v>
      </c>
      <c r="I8" s="18" t="s">
        <v>32</v>
      </c>
      <c r="J8" s="46" t="s">
        <v>90</v>
      </c>
      <c r="K8" s="19" t="s">
        <v>28</v>
      </c>
      <c r="L8" s="27"/>
      <c r="M8" s="27"/>
      <c r="N8" s="27"/>
      <c r="O8" s="27"/>
      <c r="P8" s="27"/>
      <c r="Q8" s="27"/>
      <c r="R8" s="27">
        <f t="shared" si="0"/>
        <v>0</v>
      </c>
      <c r="S8" s="27"/>
      <c r="T8" s="27">
        <f t="shared" si="1"/>
        <v>0</v>
      </c>
      <c r="U8" s="27">
        <f t="shared" si="2"/>
        <v>0</v>
      </c>
    </row>
    <row r="9" spans="2:21" ht="135.4" x14ac:dyDescent="0.3">
      <c r="B9" s="28">
        <v>5</v>
      </c>
      <c r="C9" s="31" t="s">
        <v>33</v>
      </c>
      <c r="D9" s="11" t="s">
        <v>88</v>
      </c>
      <c r="E9" s="11" t="s">
        <v>88</v>
      </c>
      <c r="F9" s="10"/>
      <c r="G9" s="16" t="s">
        <v>23</v>
      </c>
      <c r="H9" s="12">
        <v>2</v>
      </c>
      <c r="I9" s="18" t="s">
        <v>34</v>
      </c>
      <c r="J9" s="46" t="s">
        <v>90</v>
      </c>
      <c r="K9" s="19" t="s">
        <v>28</v>
      </c>
      <c r="L9" s="27"/>
      <c r="M9" s="27"/>
      <c r="N9" s="27"/>
      <c r="O9" s="27"/>
      <c r="P9" s="27"/>
      <c r="Q9" s="27"/>
      <c r="R9" s="27">
        <f t="shared" si="0"/>
        <v>0</v>
      </c>
      <c r="S9" s="27"/>
      <c r="T9" s="27">
        <f t="shared" si="1"/>
        <v>0</v>
      </c>
      <c r="U9" s="27">
        <f t="shared" si="2"/>
        <v>0</v>
      </c>
    </row>
    <row r="10" spans="2:21" ht="331" x14ac:dyDescent="0.3">
      <c r="B10" s="28">
        <v>6</v>
      </c>
      <c r="C10" s="15" t="s">
        <v>35</v>
      </c>
      <c r="D10" s="11" t="s">
        <v>88</v>
      </c>
      <c r="E10" s="11" t="s">
        <v>88</v>
      </c>
      <c r="F10" s="10"/>
      <c r="G10" s="16" t="s">
        <v>23</v>
      </c>
      <c r="H10" s="12">
        <v>2</v>
      </c>
      <c r="I10" s="18" t="s">
        <v>36</v>
      </c>
      <c r="J10" s="46" t="s">
        <v>90</v>
      </c>
      <c r="K10" s="19" t="s">
        <v>28</v>
      </c>
      <c r="L10" s="27"/>
      <c r="M10" s="27"/>
      <c r="N10" s="27"/>
      <c r="O10" s="27"/>
      <c r="P10" s="27"/>
      <c r="Q10" s="27"/>
      <c r="R10" s="27">
        <f t="shared" si="0"/>
        <v>0</v>
      </c>
      <c r="S10" s="27"/>
      <c r="T10" s="27">
        <f t="shared" si="1"/>
        <v>0</v>
      </c>
      <c r="U10" s="27">
        <f t="shared" si="2"/>
        <v>0</v>
      </c>
    </row>
    <row r="11" spans="2:21" ht="90.3" x14ac:dyDescent="0.3">
      <c r="B11" s="28">
        <v>7</v>
      </c>
      <c r="C11" s="29" t="s">
        <v>37</v>
      </c>
      <c r="D11" s="11" t="s">
        <v>88</v>
      </c>
      <c r="E11" s="11" t="s">
        <v>88</v>
      </c>
      <c r="F11" s="10"/>
      <c r="G11" s="16" t="s">
        <v>23</v>
      </c>
      <c r="H11" s="12">
        <v>2</v>
      </c>
      <c r="I11" s="30" t="s">
        <v>38</v>
      </c>
      <c r="J11" s="46" t="s">
        <v>90</v>
      </c>
      <c r="K11" s="19" t="s">
        <v>28</v>
      </c>
      <c r="L11" s="27"/>
      <c r="M11" s="27"/>
      <c r="N11" s="27"/>
      <c r="O11" s="27"/>
      <c r="P11" s="27"/>
      <c r="Q11" s="27"/>
      <c r="R11" s="27">
        <f t="shared" si="0"/>
        <v>0</v>
      </c>
      <c r="S11" s="27"/>
      <c r="T11" s="27">
        <f t="shared" si="1"/>
        <v>0</v>
      </c>
      <c r="U11" s="27">
        <f t="shared" si="2"/>
        <v>0</v>
      </c>
    </row>
    <row r="12" spans="2:21" ht="135.4" x14ac:dyDescent="0.3">
      <c r="B12" s="28">
        <v>8</v>
      </c>
      <c r="C12" s="32" t="s">
        <v>39</v>
      </c>
      <c r="D12" s="11" t="s">
        <v>88</v>
      </c>
      <c r="E12" s="11" t="s">
        <v>88</v>
      </c>
      <c r="F12" s="10"/>
      <c r="G12" s="16" t="s">
        <v>23</v>
      </c>
      <c r="H12" s="12">
        <v>2</v>
      </c>
      <c r="I12" s="18" t="s">
        <v>40</v>
      </c>
      <c r="J12" s="46" t="s">
        <v>90</v>
      </c>
      <c r="K12" s="19" t="s">
        <v>28</v>
      </c>
      <c r="L12" s="27"/>
      <c r="M12" s="27"/>
      <c r="N12" s="27"/>
      <c r="O12" s="27"/>
      <c r="P12" s="27"/>
      <c r="Q12" s="27"/>
      <c r="R12" s="27">
        <f t="shared" si="0"/>
        <v>0</v>
      </c>
      <c r="S12" s="27"/>
      <c r="T12" s="27">
        <f t="shared" si="1"/>
        <v>0</v>
      </c>
      <c r="U12" s="27">
        <f t="shared" si="2"/>
        <v>0</v>
      </c>
    </row>
    <row r="13" spans="2:21" ht="86.4" customHeight="1" x14ac:dyDescent="0.3">
      <c r="B13" s="28">
        <v>9</v>
      </c>
      <c r="C13" s="29" t="s">
        <v>41</v>
      </c>
      <c r="D13" s="11" t="s">
        <v>88</v>
      </c>
      <c r="E13" s="11"/>
      <c r="F13" s="10" t="s">
        <v>88</v>
      </c>
      <c r="G13" s="16" t="s">
        <v>23</v>
      </c>
      <c r="H13" s="12">
        <v>2</v>
      </c>
      <c r="I13" s="18" t="s">
        <v>42</v>
      </c>
      <c r="J13" s="46" t="s">
        <v>90</v>
      </c>
      <c r="K13" s="19" t="s">
        <v>28</v>
      </c>
      <c r="L13" s="27"/>
      <c r="M13" s="27"/>
      <c r="N13" s="27"/>
      <c r="O13" s="27"/>
      <c r="P13" s="27"/>
      <c r="Q13" s="27"/>
      <c r="R13" s="27">
        <f t="shared" si="0"/>
        <v>0</v>
      </c>
      <c r="S13" s="27"/>
      <c r="T13" s="27">
        <f t="shared" si="1"/>
        <v>0</v>
      </c>
      <c r="U13" s="27">
        <f t="shared" si="2"/>
        <v>0</v>
      </c>
    </row>
    <row r="14" spans="2:21" ht="158.4" customHeight="1" x14ac:dyDescent="0.3">
      <c r="B14" s="28">
        <v>10</v>
      </c>
      <c r="C14" s="15" t="s">
        <v>43</v>
      </c>
      <c r="D14" s="11" t="s">
        <v>88</v>
      </c>
      <c r="E14" s="11"/>
      <c r="F14" s="10" t="s">
        <v>88</v>
      </c>
      <c r="G14" s="16" t="s">
        <v>23</v>
      </c>
      <c r="H14" s="12">
        <v>2</v>
      </c>
      <c r="I14" s="18" t="s">
        <v>44</v>
      </c>
      <c r="J14" s="46" t="s">
        <v>90</v>
      </c>
      <c r="K14" s="19" t="s">
        <v>28</v>
      </c>
      <c r="L14" s="27"/>
      <c r="M14" s="27"/>
      <c r="N14" s="27"/>
      <c r="O14" s="27"/>
      <c r="P14" s="27"/>
      <c r="Q14" s="27"/>
      <c r="R14" s="27">
        <f t="shared" si="0"/>
        <v>0</v>
      </c>
      <c r="S14" s="27"/>
      <c r="T14" s="27">
        <f t="shared" si="1"/>
        <v>0</v>
      </c>
      <c r="U14" s="27">
        <f t="shared" si="2"/>
        <v>0</v>
      </c>
    </row>
    <row r="15" spans="2:21" ht="96.6" customHeight="1" x14ac:dyDescent="0.3">
      <c r="B15" s="28">
        <v>11</v>
      </c>
      <c r="C15" s="15" t="s">
        <v>45</v>
      </c>
      <c r="D15" s="11"/>
      <c r="E15" s="11" t="s">
        <v>88</v>
      </c>
      <c r="F15" s="10" t="s">
        <v>88</v>
      </c>
      <c r="G15" s="16" t="s">
        <v>23</v>
      </c>
      <c r="H15" s="12">
        <v>2</v>
      </c>
      <c r="I15" s="18" t="s">
        <v>46</v>
      </c>
      <c r="J15" s="46" t="s">
        <v>90</v>
      </c>
      <c r="K15" s="19" t="s">
        <v>28</v>
      </c>
      <c r="L15" s="27"/>
      <c r="M15" s="27"/>
      <c r="N15" s="27"/>
      <c r="O15" s="27"/>
      <c r="P15" s="27"/>
      <c r="Q15" s="27"/>
      <c r="R15" s="27">
        <f t="shared" si="0"/>
        <v>0</v>
      </c>
      <c r="S15" s="27"/>
      <c r="T15" s="27">
        <f t="shared" si="1"/>
        <v>0</v>
      </c>
      <c r="U15" s="27">
        <f t="shared" si="2"/>
        <v>0</v>
      </c>
    </row>
    <row r="16" spans="2:21" ht="116.5" customHeight="1" x14ac:dyDescent="0.3">
      <c r="B16" s="28">
        <v>12</v>
      </c>
      <c r="C16" s="15" t="s">
        <v>47</v>
      </c>
      <c r="D16" s="11" t="s">
        <v>88</v>
      </c>
      <c r="E16" s="10" t="s">
        <v>88</v>
      </c>
      <c r="F16" s="11"/>
      <c r="G16" s="16" t="s">
        <v>23</v>
      </c>
      <c r="H16" s="12">
        <v>2</v>
      </c>
      <c r="I16" s="18" t="s">
        <v>48</v>
      </c>
      <c r="J16" s="46" t="s">
        <v>90</v>
      </c>
      <c r="K16" s="19" t="s">
        <v>28</v>
      </c>
      <c r="L16" s="27"/>
      <c r="M16" s="27"/>
      <c r="N16" s="27"/>
      <c r="O16" s="27"/>
      <c r="P16" s="27"/>
      <c r="Q16" s="27"/>
      <c r="R16" s="27">
        <f t="shared" si="0"/>
        <v>0</v>
      </c>
      <c r="S16" s="27"/>
      <c r="T16" s="27">
        <f t="shared" si="1"/>
        <v>0</v>
      </c>
      <c r="U16" s="27">
        <f t="shared" si="2"/>
        <v>0</v>
      </c>
    </row>
    <row r="17" spans="2:21" ht="92.95" customHeight="1" x14ac:dyDescent="0.3">
      <c r="B17" s="28">
        <v>13</v>
      </c>
      <c r="C17" s="20" t="s">
        <v>49</v>
      </c>
      <c r="D17" s="13" t="s">
        <v>88</v>
      </c>
      <c r="E17" s="13" t="s">
        <v>88</v>
      </c>
      <c r="F17" s="13"/>
      <c r="G17" s="16" t="s">
        <v>23</v>
      </c>
      <c r="H17" s="17">
        <v>2</v>
      </c>
      <c r="I17" s="18" t="s">
        <v>50</v>
      </c>
      <c r="J17" s="46" t="s">
        <v>90</v>
      </c>
      <c r="K17" s="19" t="s">
        <v>25</v>
      </c>
      <c r="L17" s="27"/>
      <c r="M17" s="27"/>
      <c r="N17" s="27"/>
      <c r="O17" s="27"/>
      <c r="P17" s="27"/>
      <c r="Q17" s="27"/>
      <c r="R17" s="27">
        <f t="shared" si="0"/>
        <v>0</v>
      </c>
      <c r="S17" s="27"/>
      <c r="T17" s="27">
        <f t="shared" si="1"/>
        <v>0</v>
      </c>
      <c r="U17" s="27">
        <f t="shared" si="2"/>
        <v>0</v>
      </c>
    </row>
    <row r="18" spans="2:21" ht="45.15" x14ac:dyDescent="0.3">
      <c r="B18" s="28">
        <v>14</v>
      </c>
      <c r="C18" s="21" t="s">
        <v>51</v>
      </c>
      <c r="D18" s="14" t="s">
        <v>88</v>
      </c>
      <c r="E18" s="14" t="s">
        <v>88</v>
      </c>
      <c r="F18" s="13"/>
      <c r="G18" s="16" t="s">
        <v>23</v>
      </c>
      <c r="H18" s="17">
        <v>2</v>
      </c>
      <c r="I18" s="33" t="s">
        <v>52</v>
      </c>
      <c r="J18" s="46" t="s">
        <v>90</v>
      </c>
      <c r="K18" s="19" t="s">
        <v>28</v>
      </c>
      <c r="L18" s="27"/>
      <c r="M18" s="27"/>
      <c r="N18" s="27"/>
      <c r="O18" s="27"/>
      <c r="P18" s="27"/>
      <c r="Q18" s="27"/>
      <c r="R18" s="27">
        <f t="shared" si="0"/>
        <v>0</v>
      </c>
      <c r="S18" s="27"/>
      <c r="T18" s="27">
        <f t="shared" si="1"/>
        <v>0</v>
      </c>
      <c r="U18" s="27">
        <f t="shared" si="2"/>
        <v>0</v>
      </c>
    </row>
    <row r="19" spans="2:21" ht="91.35" customHeight="1" x14ac:dyDescent="0.3">
      <c r="B19" s="28">
        <v>15</v>
      </c>
      <c r="C19" s="21" t="s">
        <v>53</v>
      </c>
      <c r="D19" s="14" t="s">
        <v>88</v>
      </c>
      <c r="E19" s="14" t="s">
        <v>88</v>
      </c>
      <c r="F19" s="13"/>
      <c r="G19" s="16" t="s">
        <v>23</v>
      </c>
      <c r="H19" s="17">
        <v>2</v>
      </c>
      <c r="I19" s="34" t="s">
        <v>54</v>
      </c>
      <c r="J19" s="46" t="s">
        <v>90</v>
      </c>
      <c r="K19" s="19" t="s">
        <v>28</v>
      </c>
      <c r="L19" s="27"/>
      <c r="M19" s="27"/>
      <c r="N19" s="27"/>
      <c r="O19" s="27"/>
      <c r="P19" s="58"/>
      <c r="Q19" s="27"/>
      <c r="R19" s="27">
        <f t="shared" si="0"/>
        <v>0</v>
      </c>
      <c r="S19" s="27"/>
      <c r="T19" s="27">
        <f t="shared" si="1"/>
        <v>0</v>
      </c>
      <c r="U19" s="27">
        <f t="shared" si="2"/>
        <v>0</v>
      </c>
    </row>
    <row r="20" spans="2:21" ht="69.849999999999994" x14ac:dyDescent="0.3">
      <c r="B20" s="28">
        <v>16</v>
      </c>
      <c r="C20" s="35" t="s">
        <v>55</v>
      </c>
      <c r="D20" s="14" t="s">
        <v>88</v>
      </c>
      <c r="E20" s="14" t="s">
        <v>88</v>
      </c>
      <c r="F20" s="13"/>
      <c r="G20" s="16" t="s">
        <v>23</v>
      </c>
      <c r="H20" s="17">
        <v>2</v>
      </c>
      <c r="I20" s="34" t="s">
        <v>56</v>
      </c>
      <c r="J20" s="46" t="s">
        <v>90</v>
      </c>
      <c r="K20" s="19" t="s">
        <v>28</v>
      </c>
      <c r="L20" s="52"/>
      <c r="M20" s="27"/>
      <c r="N20" s="27"/>
      <c r="O20" s="27"/>
      <c r="P20" s="27"/>
      <c r="Q20" s="27"/>
      <c r="R20" s="27">
        <f t="shared" si="0"/>
        <v>0</v>
      </c>
      <c r="S20" s="27"/>
      <c r="T20" s="27">
        <f t="shared" si="1"/>
        <v>0</v>
      </c>
      <c r="U20" s="27">
        <f t="shared" si="2"/>
        <v>0</v>
      </c>
    </row>
    <row r="21" spans="2:21" ht="83.85" x14ac:dyDescent="0.35">
      <c r="B21" s="28">
        <v>17</v>
      </c>
      <c r="C21" s="35" t="s">
        <v>57</v>
      </c>
      <c r="D21" s="13" t="s">
        <v>88</v>
      </c>
      <c r="E21" s="13" t="s">
        <v>88</v>
      </c>
      <c r="F21" s="14"/>
      <c r="G21" s="16" t="s">
        <v>23</v>
      </c>
      <c r="H21" s="17">
        <v>2</v>
      </c>
      <c r="I21" s="34" t="s">
        <v>87</v>
      </c>
      <c r="J21" s="46" t="s">
        <v>90</v>
      </c>
      <c r="K21" s="19" t="s">
        <v>28</v>
      </c>
      <c r="L21" s="27"/>
      <c r="M21" s="27"/>
      <c r="N21" s="27"/>
      <c r="O21" s="27"/>
      <c r="P21" s="59"/>
      <c r="Q21" s="27"/>
      <c r="R21" s="27">
        <f t="shared" si="0"/>
        <v>0</v>
      </c>
      <c r="S21" s="27"/>
      <c r="T21" s="27">
        <f t="shared" si="1"/>
        <v>0</v>
      </c>
      <c r="U21" s="27">
        <f t="shared" si="2"/>
        <v>0</v>
      </c>
    </row>
    <row r="22" spans="2:21" ht="69.849999999999994" x14ac:dyDescent="0.3">
      <c r="B22" s="28">
        <v>18</v>
      </c>
      <c r="C22" s="21" t="s">
        <v>58</v>
      </c>
      <c r="D22" s="13" t="s">
        <v>88</v>
      </c>
      <c r="E22" s="13" t="s">
        <v>88</v>
      </c>
      <c r="F22" s="14"/>
      <c r="G22" s="16" t="s">
        <v>23</v>
      </c>
      <c r="H22" s="17">
        <v>2</v>
      </c>
      <c r="I22" s="33" t="s">
        <v>59</v>
      </c>
      <c r="J22" s="46" t="s">
        <v>90</v>
      </c>
      <c r="K22" s="19" t="s">
        <v>28</v>
      </c>
      <c r="L22" s="27"/>
      <c r="M22" s="27"/>
      <c r="N22" s="27"/>
      <c r="O22" s="27"/>
      <c r="P22" s="27"/>
      <c r="Q22" s="27"/>
      <c r="R22" s="27">
        <f t="shared" si="0"/>
        <v>0</v>
      </c>
      <c r="S22" s="27"/>
      <c r="T22" s="27">
        <f t="shared" si="1"/>
        <v>0</v>
      </c>
      <c r="U22" s="27">
        <f t="shared" si="2"/>
        <v>0</v>
      </c>
    </row>
    <row r="23" spans="2:21" ht="83.85" x14ac:dyDescent="0.3">
      <c r="B23" s="28">
        <v>19</v>
      </c>
      <c r="C23" s="21" t="s">
        <v>60</v>
      </c>
      <c r="D23" s="13" t="s">
        <v>88</v>
      </c>
      <c r="E23" s="13" t="s">
        <v>88</v>
      </c>
      <c r="F23" s="14"/>
      <c r="G23" s="16" t="s">
        <v>23</v>
      </c>
      <c r="H23" s="17">
        <v>2</v>
      </c>
      <c r="I23" s="34" t="s">
        <v>61</v>
      </c>
      <c r="J23" s="46" t="s">
        <v>90</v>
      </c>
      <c r="K23" s="19" t="s">
        <v>28</v>
      </c>
      <c r="L23" s="27"/>
      <c r="M23" s="27"/>
      <c r="N23" s="27"/>
      <c r="O23" s="27"/>
      <c r="P23" s="27"/>
      <c r="Q23" s="27"/>
      <c r="R23" s="27">
        <f t="shared" si="0"/>
        <v>0</v>
      </c>
      <c r="S23" s="27"/>
      <c r="T23" s="27">
        <f t="shared" si="1"/>
        <v>0</v>
      </c>
      <c r="U23" s="27">
        <f t="shared" si="2"/>
        <v>0</v>
      </c>
    </row>
    <row r="24" spans="2:21" ht="97.8" x14ac:dyDescent="0.3">
      <c r="B24" s="28">
        <v>20</v>
      </c>
      <c r="C24" s="21" t="s">
        <v>62</v>
      </c>
      <c r="D24" s="13" t="s">
        <v>88</v>
      </c>
      <c r="E24" s="14" t="s">
        <v>88</v>
      </c>
      <c r="F24" s="14"/>
      <c r="G24" s="16" t="s">
        <v>23</v>
      </c>
      <c r="H24" s="17">
        <v>2</v>
      </c>
      <c r="I24" s="34" t="s">
        <v>63</v>
      </c>
      <c r="J24" s="46" t="s">
        <v>90</v>
      </c>
      <c r="K24" s="19" t="s">
        <v>28</v>
      </c>
      <c r="L24" s="27"/>
      <c r="M24" s="27"/>
      <c r="N24" s="27"/>
      <c r="O24" s="27"/>
      <c r="P24" s="27"/>
      <c r="Q24" s="27"/>
      <c r="R24" s="27">
        <f t="shared" si="0"/>
        <v>0</v>
      </c>
      <c r="S24" s="27"/>
      <c r="T24" s="27">
        <f t="shared" si="1"/>
        <v>0</v>
      </c>
      <c r="U24" s="27">
        <f t="shared" si="2"/>
        <v>0</v>
      </c>
    </row>
    <row r="25" spans="2:21" ht="111.8" x14ac:dyDescent="0.3">
      <c r="B25" s="28">
        <v>21</v>
      </c>
      <c r="C25" s="21" t="s">
        <v>64</v>
      </c>
      <c r="D25" s="13" t="s">
        <v>88</v>
      </c>
      <c r="E25" s="13"/>
      <c r="F25" s="13" t="s">
        <v>88</v>
      </c>
      <c r="G25" s="16" t="s">
        <v>23</v>
      </c>
      <c r="H25" s="17">
        <v>2</v>
      </c>
      <c r="I25" s="34" t="s">
        <v>65</v>
      </c>
      <c r="J25" s="46" t="s">
        <v>90</v>
      </c>
      <c r="K25" s="19" t="s">
        <v>28</v>
      </c>
      <c r="L25" s="27"/>
      <c r="M25" s="27"/>
      <c r="N25" s="27"/>
      <c r="O25" s="27"/>
      <c r="P25" s="27"/>
      <c r="Q25" s="27"/>
      <c r="R25" s="27">
        <f t="shared" si="0"/>
        <v>0</v>
      </c>
      <c r="S25" s="27"/>
      <c r="T25" s="27">
        <f t="shared" si="1"/>
        <v>0</v>
      </c>
      <c r="U25" s="27">
        <f t="shared" si="2"/>
        <v>0</v>
      </c>
    </row>
    <row r="26" spans="2:21" ht="83.85" x14ac:dyDescent="0.3">
      <c r="B26" s="28">
        <v>22</v>
      </c>
      <c r="C26" s="20" t="s">
        <v>66</v>
      </c>
      <c r="D26" s="13"/>
      <c r="E26" s="13" t="s">
        <v>88</v>
      </c>
      <c r="F26" s="14" t="s">
        <v>88</v>
      </c>
      <c r="G26" s="16" t="s">
        <v>23</v>
      </c>
      <c r="H26" s="17">
        <v>2</v>
      </c>
      <c r="I26" s="34" t="s">
        <v>67</v>
      </c>
      <c r="J26" s="46" t="s">
        <v>90</v>
      </c>
      <c r="K26" s="19" t="s">
        <v>28</v>
      </c>
      <c r="L26" s="27"/>
      <c r="M26" s="27"/>
      <c r="N26" s="27"/>
      <c r="O26" s="27"/>
      <c r="P26" s="27"/>
      <c r="Q26" s="27"/>
      <c r="R26" s="27">
        <f t="shared" si="0"/>
        <v>0</v>
      </c>
      <c r="S26" s="27"/>
      <c r="T26" s="27">
        <f t="shared" si="1"/>
        <v>0</v>
      </c>
      <c r="U26" s="27">
        <f t="shared" si="2"/>
        <v>0</v>
      </c>
    </row>
    <row r="27" spans="2:21" ht="167.65" x14ac:dyDescent="0.3">
      <c r="B27" s="28">
        <v>23</v>
      </c>
      <c r="C27" s="35" t="s">
        <v>68</v>
      </c>
      <c r="D27" s="14"/>
      <c r="E27" s="13" t="s">
        <v>88</v>
      </c>
      <c r="F27" s="14" t="s">
        <v>88</v>
      </c>
      <c r="G27" s="16" t="s">
        <v>23</v>
      </c>
      <c r="H27" s="17">
        <v>2</v>
      </c>
      <c r="I27" s="34" t="s">
        <v>69</v>
      </c>
      <c r="J27" s="46" t="s">
        <v>90</v>
      </c>
      <c r="K27" s="19" t="s">
        <v>28</v>
      </c>
      <c r="L27" s="27"/>
      <c r="M27" s="27"/>
      <c r="N27" s="27"/>
      <c r="O27" s="27"/>
      <c r="P27" s="27"/>
      <c r="Q27" s="27"/>
      <c r="R27" s="27">
        <f t="shared" si="0"/>
        <v>0</v>
      </c>
      <c r="S27" s="27"/>
      <c r="T27" s="27">
        <f t="shared" si="1"/>
        <v>0</v>
      </c>
      <c r="U27" s="27">
        <f t="shared" si="2"/>
        <v>0</v>
      </c>
    </row>
    <row r="28" spans="2:21" ht="139.69999999999999" x14ac:dyDescent="0.3">
      <c r="B28" s="28">
        <v>24</v>
      </c>
      <c r="C28" s="36" t="s">
        <v>70</v>
      </c>
      <c r="D28" s="14" t="s">
        <v>88</v>
      </c>
      <c r="E28" s="13" t="s">
        <v>88</v>
      </c>
      <c r="F28" s="13"/>
      <c r="G28" s="16" t="s">
        <v>23</v>
      </c>
      <c r="H28" s="17">
        <v>2</v>
      </c>
      <c r="I28" s="34" t="s">
        <v>71</v>
      </c>
      <c r="J28" s="46" t="s">
        <v>90</v>
      </c>
      <c r="K28" s="19" t="s">
        <v>28</v>
      </c>
      <c r="L28" s="27"/>
      <c r="M28" s="27"/>
      <c r="N28" s="27"/>
      <c r="O28" s="27"/>
      <c r="P28" s="27"/>
      <c r="Q28" s="27"/>
      <c r="R28" s="27">
        <f t="shared" si="0"/>
        <v>0</v>
      </c>
      <c r="S28" s="27"/>
      <c r="T28" s="27">
        <f t="shared" si="1"/>
        <v>0</v>
      </c>
      <c r="U28" s="27">
        <f t="shared" si="2"/>
        <v>0</v>
      </c>
    </row>
    <row r="29" spans="2:21" ht="75.650000000000006" customHeight="1" x14ac:dyDescent="0.3">
      <c r="B29" s="28">
        <v>25</v>
      </c>
      <c r="C29" s="21" t="s">
        <v>72</v>
      </c>
      <c r="D29" s="13" t="s">
        <v>88</v>
      </c>
      <c r="E29" s="14" t="s">
        <v>88</v>
      </c>
      <c r="F29" s="13"/>
      <c r="G29" s="16" t="s">
        <v>23</v>
      </c>
      <c r="H29" s="17">
        <v>2</v>
      </c>
      <c r="I29" s="34" t="s">
        <v>73</v>
      </c>
      <c r="J29" s="46" t="s">
        <v>90</v>
      </c>
      <c r="K29" s="19" t="s">
        <v>28</v>
      </c>
      <c r="L29" s="27"/>
      <c r="M29" s="27"/>
      <c r="N29" s="27"/>
      <c r="O29" s="27"/>
      <c r="P29" s="27"/>
      <c r="Q29" s="27"/>
      <c r="R29" s="27">
        <f t="shared" si="0"/>
        <v>0</v>
      </c>
      <c r="S29" s="27"/>
      <c r="T29" s="27">
        <f t="shared" si="1"/>
        <v>0</v>
      </c>
      <c r="U29" s="27">
        <f t="shared" si="2"/>
        <v>0</v>
      </c>
    </row>
    <row r="30" spans="2:21" ht="55.9" x14ac:dyDescent="0.3">
      <c r="B30" s="28">
        <v>26</v>
      </c>
      <c r="C30" s="19" t="s">
        <v>74</v>
      </c>
      <c r="D30" s="37" t="s">
        <v>88</v>
      </c>
      <c r="E30" s="37" t="s">
        <v>88</v>
      </c>
      <c r="F30" s="37"/>
      <c r="G30" s="16" t="s">
        <v>23</v>
      </c>
      <c r="H30" s="37">
        <v>2</v>
      </c>
      <c r="I30" s="38" t="s">
        <v>75</v>
      </c>
      <c r="J30" s="46" t="s">
        <v>90</v>
      </c>
      <c r="K30" s="19" t="s">
        <v>25</v>
      </c>
      <c r="L30" s="27"/>
      <c r="M30" s="27"/>
      <c r="N30" s="27"/>
      <c r="O30" s="27"/>
      <c r="P30" s="27"/>
      <c r="Q30" s="27"/>
      <c r="R30" s="27">
        <f t="shared" si="0"/>
        <v>0</v>
      </c>
      <c r="S30" s="27"/>
      <c r="T30" s="27">
        <f t="shared" si="1"/>
        <v>0</v>
      </c>
      <c r="U30" s="27">
        <f t="shared" si="2"/>
        <v>0</v>
      </c>
    </row>
    <row r="31" spans="2:21" ht="45.15" x14ac:dyDescent="0.3">
      <c r="B31" s="28">
        <v>27</v>
      </c>
      <c r="C31" s="19" t="s">
        <v>76</v>
      </c>
      <c r="D31" s="37" t="s">
        <v>88</v>
      </c>
      <c r="E31" s="37" t="s">
        <v>88</v>
      </c>
      <c r="F31" s="37"/>
      <c r="G31" s="16" t="s">
        <v>23</v>
      </c>
      <c r="H31" s="37">
        <v>2</v>
      </c>
      <c r="I31" s="38" t="s">
        <v>77</v>
      </c>
      <c r="J31" s="46" t="s">
        <v>90</v>
      </c>
      <c r="K31" s="19" t="s">
        <v>28</v>
      </c>
      <c r="L31" s="27"/>
      <c r="M31" s="27"/>
      <c r="N31" s="27"/>
      <c r="O31" s="27"/>
      <c r="P31" s="27"/>
      <c r="Q31" s="27"/>
      <c r="R31" s="27">
        <f t="shared" si="0"/>
        <v>0</v>
      </c>
      <c r="S31" s="27"/>
      <c r="T31" s="27">
        <f t="shared" si="1"/>
        <v>0</v>
      </c>
      <c r="U31" s="27">
        <f t="shared" si="2"/>
        <v>0</v>
      </c>
    </row>
    <row r="32" spans="2:21" x14ac:dyDescent="0.3">
      <c r="Q32" t="s">
        <v>78</v>
      </c>
      <c r="R32" s="61">
        <f>SUM(R5:R31)</f>
        <v>0</v>
      </c>
      <c r="T32" s="61">
        <f>SUM(T5:T31)</f>
        <v>0</v>
      </c>
      <c r="U32" s="61">
        <f>SUM(U5:U31)</f>
        <v>0</v>
      </c>
    </row>
    <row r="33" spans="2:10" ht="15.6" x14ac:dyDescent="0.3">
      <c r="B33" s="60">
        <v>1</v>
      </c>
      <c r="C33" t="s">
        <v>79</v>
      </c>
    </row>
    <row r="35" spans="2:10" x14ac:dyDescent="0.3">
      <c r="C35" s="25" t="s">
        <v>80</v>
      </c>
      <c r="D35"/>
    </row>
    <row r="36" spans="2:10" x14ac:dyDescent="0.3">
      <c r="B36" s="6"/>
      <c r="C36" s="63" t="s">
        <v>81</v>
      </c>
      <c r="D36" s="63"/>
      <c r="E36" s="4"/>
      <c r="F36" s="4"/>
      <c r="G36" s="5"/>
      <c r="H36" s="5"/>
      <c r="I36" s="8"/>
      <c r="J36" s="7"/>
    </row>
    <row r="37" spans="2:10" x14ac:dyDescent="0.3">
      <c r="C37" s="26" t="s">
        <v>82</v>
      </c>
      <c r="D37" s="26"/>
    </row>
    <row r="38" spans="2:10" ht="26.5" customHeight="1" x14ac:dyDescent="0.3">
      <c r="C38" s="62" t="s">
        <v>83</v>
      </c>
      <c r="D38" s="62"/>
    </row>
    <row r="39" spans="2:10" x14ac:dyDescent="0.3">
      <c r="B39" s="6"/>
      <c r="C39" s="63" t="s">
        <v>84</v>
      </c>
      <c r="D39" s="63"/>
      <c r="E39" s="4"/>
      <c r="F39" s="4"/>
      <c r="G39" s="5"/>
      <c r="H39" s="5"/>
      <c r="I39" s="8"/>
      <c r="J39" s="7"/>
    </row>
    <row r="40" spans="2:10" ht="26.5" customHeight="1" x14ac:dyDescent="0.3">
      <c r="C40" s="64" t="s">
        <v>85</v>
      </c>
      <c r="D40" s="64"/>
    </row>
    <row r="41" spans="2:10" ht="24.75" customHeight="1" x14ac:dyDescent="0.3">
      <c r="C41" s="64" t="s">
        <v>86</v>
      </c>
      <c r="D41" s="64"/>
    </row>
  </sheetData>
  <mergeCells count="9">
    <mergeCell ref="C38:D38"/>
    <mergeCell ref="C39:D39"/>
    <mergeCell ref="C40:D40"/>
    <mergeCell ref="C41:D41"/>
    <mergeCell ref="B1:Q1"/>
    <mergeCell ref="B2:K3"/>
    <mergeCell ref="L2:U2"/>
    <mergeCell ref="Q3:U3"/>
    <mergeCell ref="C36:D36"/>
  </mergeCells>
  <pageMargins left="0.7" right="0.7" top="0.78740157499999996" bottom="0.78740157499999996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0352041B20F4A8F7F85A8A1F3FB4F" ma:contentTypeVersion="1" ma:contentTypeDescription="Vytvoří nový dokument" ma:contentTypeScope="" ma:versionID="fda144fedd664ac7b1f7af1ff15d2409">
  <xsd:schema xmlns:xsd="http://www.w3.org/2001/XMLSchema" xmlns:xs="http://www.w3.org/2001/XMLSchema" xmlns:p="http://schemas.microsoft.com/office/2006/metadata/properties" xmlns:ns2="111cc3de-2f67-4c89-af12-f18296b39300" targetNamespace="http://schemas.microsoft.com/office/2006/metadata/properties" ma:root="true" ma:fieldsID="526bbb3c2ca094742858be8baae13404" ns2:_="">
    <xsd:import namespace="111cc3de-2f67-4c89-af12-f18296b3930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cc3de-2f67-4c89-af12-f18296b3930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4E291-4B22-4E37-8BEB-42070802CC1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11cc3de-2f67-4c89-af12-f18296b3930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81CFA96-AC46-4F0C-ADEB-697C9A5E9B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E3304E-AF98-4B67-BE52-77BE98BF2E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cc3de-2f67-4c89-af12-f18296b393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Šerák Ladislav</dc:creator>
  <cp:keywords/>
  <dc:description/>
  <cp:lastModifiedBy>Veselá Iveta Ing.</cp:lastModifiedBy>
  <cp:revision/>
  <dcterms:created xsi:type="dcterms:W3CDTF">2018-05-21T11:46:58Z</dcterms:created>
  <dcterms:modified xsi:type="dcterms:W3CDTF">2023-08-10T07:28:11Z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0x0101002710352041B20F4A8F7F85A8A1F3FB4F</vt:lpwstr>
  </property>
</Properties>
</file>